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6885" activeTab="1"/>
  </bookViews>
  <sheets>
    <sheet name="Foaie1" sheetId="1" r:id="rId1"/>
    <sheet name="LISTA INVESTITII INSTITUTII" sheetId="2" r:id="rId2"/>
  </sheets>
  <externalReferences>
    <externalReference r:id="rId5"/>
  </externalReferences>
  <definedNames>
    <definedName name="Excel_BuiltIn_Print_Titles_2">#REF!</definedName>
    <definedName name="_xlnm.Print_Titles" localSheetId="1">'LISTA INVESTITII INSTITUTII'!$8:$13</definedName>
  </definedNames>
  <calcPr fullCalcOnLoad="1"/>
</workbook>
</file>

<file path=xl/sharedStrings.xml><?xml version="1.0" encoding="utf-8"?>
<sst xmlns="http://schemas.openxmlformats.org/spreadsheetml/2006/main" count="93" uniqueCount="71">
  <si>
    <t xml:space="preserve"> </t>
  </si>
  <si>
    <t>LISTA</t>
  </si>
  <si>
    <t>Nr.</t>
  </si>
  <si>
    <t>Nominalizarea pe obiective de</t>
  </si>
  <si>
    <t>crt.</t>
  </si>
  <si>
    <t xml:space="preserve">investiţii, dotări şi alte cheltuieli </t>
  </si>
  <si>
    <t>Cod</t>
  </si>
  <si>
    <t>Total</t>
  </si>
  <si>
    <t>din care finanţat din:</t>
  </si>
  <si>
    <t>de investiţii(data începerii an/trim.</t>
  </si>
  <si>
    <t>indicator</t>
  </si>
  <si>
    <t>Surse</t>
  </si>
  <si>
    <t xml:space="preserve">       Credite</t>
  </si>
  <si>
    <t>Alte surse</t>
  </si>
  <si>
    <t>din care:</t>
  </si>
  <si>
    <t>Stadii</t>
  </si>
  <si>
    <t>nr.şi data aprobării document.</t>
  </si>
  <si>
    <t>proprii</t>
  </si>
  <si>
    <t>interne</t>
  </si>
  <si>
    <t>ext.</t>
  </si>
  <si>
    <t>constituite</t>
  </si>
  <si>
    <t>alocaţii</t>
  </si>
  <si>
    <t>transferuri de</t>
  </si>
  <si>
    <t>alte transf.de</t>
  </si>
  <si>
    <t>programe cu</t>
  </si>
  <si>
    <t>active</t>
  </si>
  <si>
    <t>fizice</t>
  </si>
  <si>
    <t>de investiţii)</t>
  </si>
  <si>
    <t>potrivit legii</t>
  </si>
  <si>
    <t>bugetare</t>
  </si>
  <si>
    <t>capital</t>
  </si>
  <si>
    <t>fin.neramb.</t>
  </si>
  <si>
    <t>nefinanciare</t>
  </si>
  <si>
    <t>TOTAL GENERAL, din care:</t>
  </si>
  <si>
    <t>A</t>
  </si>
  <si>
    <t>LUCRĂRI ÎN CONTINUARE</t>
  </si>
  <si>
    <t>B</t>
  </si>
  <si>
    <t>LUCRĂRI NOI</t>
  </si>
  <si>
    <t>C</t>
  </si>
  <si>
    <t>ALTE CHELTUIELI DE INVESTIŢII, DOTĂRI</t>
  </si>
  <si>
    <t>Alte cheltuieli de investiţii, dotări</t>
  </si>
  <si>
    <t>ROMÂNIA</t>
  </si>
  <si>
    <t>JUDEŢUL HUNEDOARA</t>
  </si>
  <si>
    <t>MUNICIPIUL HUNEDOARA</t>
  </si>
  <si>
    <t>71.01.02</t>
  </si>
  <si>
    <t>71.01.30</t>
  </si>
  <si>
    <t>Cap.66.10 Sanatate</t>
  </si>
  <si>
    <t>ANEXA  NR.2</t>
  </si>
  <si>
    <t>MILITON DANUT LASLAU</t>
  </si>
  <si>
    <t>Programe informatice</t>
  </si>
  <si>
    <t>u/m</t>
  </si>
  <si>
    <t>Cant.</t>
  </si>
  <si>
    <t>buc.</t>
  </si>
  <si>
    <t>2</t>
  </si>
  <si>
    <t>3</t>
  </si>
  <si>
    <t>4</t>
  </si>
  <si>
    <t>Lucrari de cablare si montare camere supraveghere - Ambulatoriu integrat</t>
  </si>
  <si>
    <t>PRIMAR</t>
  </si>
  <si>
    <t>INIȚIATOR PRIMAR,</t>
  </si>
  <si>
    <t>DAN BOBOUȚANU</t>
  </si>
  <si>
    <t>AVIZAT SECRETAR GENERAL,</t>
  </si>
  <si>
    <t xml:space="preserve">                         La proiectul de hotarare nr.._______/2024</t>
  </si>
  <si>
    <t xml:space="preserve">                          Obiectivelor de investiţii cu finanţare integrală sau partiala din venituri proprii si subventii  pe anul 2024</t>
  </si>
  <si>
    <t>Imprimanta bratara identificare pacient</t>
  </si>
  <si>
    <t>Servicii de elaborare documentatie tehnico-economica, faza - Proiect tehnic, în vederea realizării obiectivului ʺConstruire cladire noua cu destinatia Unitate de Primire Urgenteʺ</t>
  </si>
  <si>
    <t>Lucrari instalare sistem de detectie si desfumare - Ambulatoriu de specialitate</t>
  </si>
  <si>
    <t>Procesor tesuturi, cu 200 casete</t>
  </si>
  <si>
    <t>Instalatie radiologica dentara</t>
  </si>
  <si>
    <t>Criosauna</t>
  </si>
  <si>
    <t>Mamograf</t>
  </si>
  <si>
    <t>HUNEDOARA LA 29.01.2024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</si>
</sst>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&quot; lei&quot;_-;\-* #,##0.00&quot; lei&quot;_-;_-* \-??&quot; lei&quot;_-;_-@_-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174" fontId="2" fillId="0" borderId="0" applyFill="0" applyBorder="0" applyAlignment="0" applyProtection="0"/>
    <xf numFmtId="0" fontId="35" fillId="27" borderId="0" applyNumberFormat="0" applyBorder="0" applyAlignment="0" applyProtection="0"/>
    <xf numFmtId="0" fontId="36" fillId="26" borderId="3" applyNumberFormat="0" applyAlignment="0" applyProtection="0"/>
    <xf numFmtId="0" fontId="37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2" fontId="3" fillId="0" borderId="10" xfId="50" applyNumberFormat="1" applyFont="1" applyFill="1" applyBorder="1" applyAlignment="1">
      <alignment horizontal="center" vertical="center"/>
      <protection/>
    </xf>
    <xf numFmtId="2" fontId="3" fillId="0" borderId="11" xfId="50" applyNumberFormat="1" applyFont="1" applyFill="1" applyBorder="1" applyAlignment="1">
      <alignment horizontal="center" vertic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13" xfId="50" applyFont="1" applyFill="1" applyBorder="1" applyAlignment="1">
      <alignment horizontal="center" vertical="center"/>
      <protection/>
    </xf>
    <xf numFmtId="2" fontId="3" fillId="0" borderId="14" xfId="50" applyNumberFormat="1" applyFont="1" applyFill="1" applyBorder="1" applyAlignment="1">
      <alignment horizontal="center" vertical="center"/>
      <protection/>
    </xf>
    <xf numFmtId="2" fontId="3" fillId="0" borderId="15" xfId="50" applyNumberFormat="1" applyFont="1" applyFill="1" applyBorder="1" applyAlignment="1">
      <alignment horizontal="center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2" fontId="3" fillId="0" borderId="17" xfId="50" applyNumberFormat="1" applyFont="1" applyFill="1" applyBorder="1" applyAlignment="1">
      <alignment horizontal="center" vertical="center"/>
      <protection/>
    </xf>
    <xf numFmtId="2" fontId="3" fillId="0" borderId="18" xfId="50" applyNumberFormat="1" applyFont="1" applyFill="1" applyBorder="1" applyAlignment="1">
      <alignment horizontal="center" vertical="center"/>
      <protection/>
    </xf>
    <xf numFmtId="2" fontId="3" fillId="0" borderId="10" xfId="55" applyNumberFormat="1" applyFont="1" applyFill="1" applyBorder="1" applyAlignment="1">
      <alignment horizontal="center"/>
      <protection/>
    </xf>
    <xf numFmtId="2" fontId="3" fillId="0" borderId="11" xfId="55" applyNumberFormat="1" applyFont="1" applyFill="1" applyBorder="1" applyAlignment="1">
      <alignment horizontal="center"/>
      <protection/>
    </xf>
    <xf numFmtId="0" fontId="3" fillId="0" borderId="0" xfId="50" applyFont="1" applyFill="1" applyAlignment="1">
      <alignment horizontal="left" vertical="center"/>
      <protection/>
    </xf>
    <xf numFmtId="0" fontId="3" fillId="0" borderId="0" xfId="50" applyFont="1" applyFill="1" applyAlignment="1">
      <alignment vertical="center"/>
      <protection/>
    </xf>
    <xf numFmtId="2" fontId="3" fillId="0" borderId="0" xfId="50" applyNumberFormat="1" applyFont="1" applyFill="1" applyAlignment="1">
      <alignment vertical="center"/>
      <protection/>
    </xf>
    <xf numFmtId="4" fontId="3" fillId="0" borderId="0" xfId="50" applyNumberFormat="1" applyFont="1" applyFill="1" applyAlignment="1">
      <alignment horizontal="left" vertical="center"/>
      <protection/>
    </xf>
    <xf numFmtId="2" fontId="6" fillId="0" borderId="0" xfId="50" applyNumberFormat="1" applyFont="1" applyFill="1" applyAlignment="1">
      <alignment vertical="center"/>
      <protection/>
    </xf>
    <xf numFmtId="0" fontId="3" fillId="0" borderId="0" xfId="50" applyFont="1" applyFill="1" applyAlignment="1">
      <alignment horizontal="center" vertical="center"/>
      <protection/>
    </xf>
    <xf numFmtId="2" fontId="7" fillId="0" borderId="0" xfId="50" applyNumberFormat="1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3" fillId="0" borderId="19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" vertical="center"/>
      <protection/>
    </xf>
    <xf numFmtId="2" fontId="3" fillId="0" borderId="21" xfId="50" applyNumberFormat="1" applyFont="1" applyFill="1" applyBorder="1" applyAlignment="1">
      <alignment horizontal="center" vertical="center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3" fillId="0" borderId="23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>
      <alignment horizontal="left" vertical="center"/>
      <protection/>
    </xf>
    <xf numFmtId="2" fontId="3" fillId="0" borderId="24" xfId="50" applyNumberFormat="1" applyFont="1" applyFill="1" applyBorder="1" applyAlignment="1">
      <alignment horizontal="center" vertical="center"/>
      <protection/>
    </xf>
    <xf numFmtId="2" fontId="3" fillId="0" borderId="25" xfId="50" applyNumberFormat="1" applyFont="1" applyFill="1" applyBorder="1" applyAlignment="1">
      <alignment horizontal="center" vertical="center"/>
      <protection/>
    </xf>
    <xf numFmtId="2" fontId="3" fillId="0" borderId="0" xfId="50" applyNumberFormat="1" applyFont="1" applyFill="1" applyBorder="1" applyAlignment="1">
      <alignment vertical="center"/>
      <protection/>
    </xf>
    <xf numFmtId="2" fontId="3" fillId="0" borderId="0" xfId="50" applyNumberFormat="1" applyFont="1" applyFill="1" applyBorder="1" applyAlignment="1">
      <alignment horizontal="center" vertical="center"/>
      <protection/>
    </xf>
    <xf numFmtId="2" fontId="3" fillId="0" borderId="26" xfId="50" applyNumberFormat="1" applyFont="1" applyFill="1" applyBorder="1" applyAlignment="1">
      <alignment horizontal="center" vertical="center"/>
      <protection/>
    </xf>
    <xf numFmtId="2" fontId="3" fillId="0" borderId="27" xfId="50" applyNumberFormat="1" applyFont="1" applyFill="1" applyBorder="1" applyAlignment="1">
      <alignment horizontal="center" vertical="center"/>
      <protection/>
    </xf>
    <xf numFmtId="2" fontId="3" fillId="0" borderId="28" xfId="50" applyNumberFormat="1" applyFont="1" applyFill="1" applyBorder="1" applyAlignment="1">
      <alignment horizontal="center" vertical="center"/>
      <protection/>
    </xf>
    <xf numFmtId="2" fontId="3" fillId="0" borderId="29" xfId="50" applyNumberFormat="1" applyFont="1" applyFill="1" applyBorder="1" applyAlignment="1">
      <alignment vertical="center"/>
      <protection/>
    </xf>
    <xf numFmtId="2" fontId="3" fillId="0" borderId="30" xfId="50" applyNumberFormat="1" applyFont="1" applyFill="1" applyBorder="1" applyAlignment="1">
      <alignment horizontal="center" vertical="center"/>
      <protection/>
    </xf>
    <xf numFmtId="2" fontId="3" fillId="0" borderId="23" xfId="50" applyNumberFormat="1" applyFont="1" applyFill="1" applyBorder="1" applyAlignment="1">
      <alignment horizontal="center" vertical="center"/>
      <protection/>
    </xf>
    <xf numFmtId="2" fontId="3" fillId="0" borderId="31" xfId="50" applyNumberFormat="1" applyFont="1" applyFill="1" applyBorder="1" applyAlignment="1">
      <alignment horizontal="center" vertical="center"/>
      <protection/>
    </xf>
    <xf numFmtId="0" fontId="3" fillId="0" borderId="32" xfId="50" applyFont="1" applyFill="1" applyBorder="1" applyAlignment="1">
      <alignment horizontal="center" vertical="center"/>
      <protection/>
    </xf>
    <xf numFmtId="0" fontId="3" fillId="0" borderId="33" xfId="50" applyFont="1" applyFill="1" applyBorder="1" applyAlignment="1">
      <alignment horizontal="center" vertical="center"/>
      <protection/>
    </xf>
    <xf numFmtId="0" fontId="3" fillId="0" borderId="34" xfId="50" applyFont="1" applyFill="1" applyBorder="1" applyAlignment="1">
      <alignment horizontal="left" vertical="center"/>
      <protection/>
    </xf>
    <xf numFmtId="2" fontId="3" fillId="0" borderId="34" xfId="50" applyNumberFormat="1" applyFont="1" applyFill="1" applyBorder="1" applyAlignment="1">
      <alignment horizontal="center" vertical="center"/>
      <protection/>
    </xf>
    <xf numFmtId="2" fontId="3" fillId="0" borderId="33" xfId="50" applyNumberFormat="1" applyFont="1" applyFill="1" applyBorder="1" applyAlignment="1">
      <alignment horizontal="center" vertical="center"/>
      <protection/>
    </xf>
    <xf numFmtId="2" fontId="3" fillId="0" borderId="35" xfId="50" applyNumberFormat="1" applyFont="1" applyFill="1" applyBorder="1" applyAlignment="1">
      <alignment horizontal="center" vertical="center"/>
      <protection/>
    </xf>
    <xf numFmtId="2" fontId="3" fillId="0" borderId="36" xfId="50" applyNumberFormat="1" applyFont="1" applyFill="1" applyBorder="1" applyAlignment="1">
      <alignment horizontal="center" vertical="center"/>
      <protection/>
    </xf>
    <xf numFmtId="49" fontId="3" fillId="0" borderId="22" xfId="50" applyNumberFormat="1" applyFont="1" applyFill="1" applyBorder="1" applyAlignment="1">
      <alignment horizontal="center" vertical="center"/>
      <protection/>
    </xf>
    <xf numFmtId="49" fontId="3" fillId="0" borderId="23" xfId="50" applyNumberFormat="1" applyFont="1" applyFill="1" applyBorder="1" applyAlignment="1">
      <alignment horizontal="center" vertical="center"/>
      <protection/>
    </xf>
    <xf numFmtId="49" fontId="3" fillId="0" borderId="24" xfId="50" applyNumberFormat="1" applyFont="1" applyFill="1" applyBorder="1" applyAlignment="1">
      <alignment horizontal="left" vertical="center"/>
      <protection/>
    </xf>
    <xf numFmtId="1" fontId="3" fillId="0" borderId="24" xfId="50" applyNumberFormat="1" applyFont="1" applyFill="1" applyBorder="1" applyAlignment="1">
      <alignment horizontal="center" vertical="center"/>
      <protection/>
    </xf>
    <xf numFmtId="1" fontId="3" fillId="0" borderId="23" xfId="50" applyNumberFormat="1" applyFont="1" applyFill="1" applyBorder="1" applyAlignment="1">
      <alignment horizontal="center" vertical="center"/>
      <protection/>
    </xf>
    <xf numFmtId="1" fontId="3" fillId="0" borderId="0" xfId="50" applyNumberFormat="1" applyFont="1" applyFill="1" applyBorder="1" applyAlignment="1">
      <alignment horizontal="center" vertical="center"/>
      <protection/>
    </xf>
    <xf numFmtId="1" fontId="3" fillId="0" borderId="37" xfId="50" applyNumberFormat="1" applyFont="1" applyFill="1" applyBorder="1" applyAlignment="1">
      <alignment horizontal="center" vertical="center"/>
      <protection/>
    </xf>
    <xf numFmtId="1" fontId="3" fillId="0" borderId="31" xfId="50" applyNumberFormat="1" applyFont="1" applyFill="1" applyBorder="1" applyAlignment="1">
      <alignment horizontal="center" vertical="center"/>
      <protection/>
    </xf>
    <xf numFmtId="1" fontId="3" fillId="0" borderId="26" xfId="50" applyNumberFormat="1" applyFont="1" applyFill="1" applyBorder="1" applyAlignment="1">
      <alignment horizontal="center" vertical="center"/>
      <protection/>
    </xf>
    <xf numFmtId="0" fontId="3" fillId="0" borderId="38" xfId="50" applyFont="1" applyFill="1" applyBorder="1" applyAlignment="1">
      <alignment horizontal="center" vertical="center"/>
      <protection/>
    </xf>
    <xf numFmtId="0" fontId="8" fillId="0" borderId="39" xfId="50" applyFont="1" applyFill="1" applyBorder="1" applyAlignment="1">
      <alignment horizontal="center" vertical="center"/>
      <protection/>
    </xf>
    <xf numFmtId="1" fontId="7" fillId="0" borderId="39" xfId="50" applyNumberFormat="1" applyFont="1" applyFill="1" applyBorder="1" applyAlignment="1">
      <alignment horizontal="left" vertical="center"/>
      <protection/>
    </xf>
    <xf numFmtId="2" fontId="8" fillId="0" borderId="39" xfId="50" applyNumberFormat="1" applyFont="1" applyFill="1" applyBorder="1" applyAlignment="1">
      <alignment horizontal="center" vertical="center"/>
      <protection/>
    </xf>
    <xf numFmtId="2" fontId="8" fillId="0" borderId="40" xfId="50" applyNumberFormat="1" applyFont="1" applyFill="1" applyBorder="1" applyAlignment="1">
      <alignment horizontal="center" vertical="center"/>
      <protection/>
    </xf>
    <xf numFmtId="2" fontId="3" fillId="0" borderId="41" xfId="50" applyNumberFormat="1" applyFont="1" applyFill="1" applyBorder="1" applyAlignment="1">
      <alignment horizontal="center" vertical="center"/>
      <protection/>
    </xf>
    <xf numFmtId="0" fontId="9" fillId="0" borderId="38" xfId="50" applyFont="1" applyFill="1" applyBorder="1" applyAlignment="1">
      <alignment horizontal="center" vertical="center"/>
      <protection/>
    </xf>
    <xf numFmtId="0" fontId="9" fillId="0" borderId="39" xfId="50" applyFont="1" applyFill="1" applyBorder="1" applyAlignment="1">
      <alignment horizontal="center" vertical="center"/>
      <protection/>
    </xf>
    <xf numFmtId="2" fontId="9" fillId="0" borderId="39" xfId="50" applyNumberFormat="1" applyFont="1" applyFill="1" applyBorder="1" applyAlignment="1">
      <alignment horizontal="center" vertical="center"/>
      <protection/>
    </xf>
    <xf numFmtId="0" fontId="10" fillId="0" borderId="38" xfId="50" applyFont="1" applyFill="1" applyBorder="1" applyAlignment="1">
      <alignment horizontal="center" vertical="center"/>
      <protection/>
    </xf>
    <xf numFmtId="0" fontId="10" fillId="0" borderId="39" xfId="50" applyFont="1" applyFill="1" applyBorder="1" applyAlignment="1">
      <alignment horizontal="center" vertical="center"/>
      <protection/>
    </xf>
    <xf numFmtId="2" fontId="10" fillId="0" borderId="39" xfId="50" applyNumberFormat="1" applyFont="1" applyFill="1" applyBorder="1" applyAlignment="1">
      <alignment horizontal="center" vertical="center"/>
      <protection/>
    </xf>
    <xf numFmtId="0" fontId="11" fillId="0" borderId="38" xfId="50" applyFont="1" applyFill="1" applyBorder="1" applyAlignment="1">
      <alignment horizontal="center" vertical="center"/>
      <protection/>
    </xf>
    <xf numFmtId="0" fontId="11" fillId="0" borderId="39" xfId="50" applyFont="1" applyFill="1" applyBorder="1" applyAlignment="1">
      <alignment horizontal="center" vertical="center"/>
      <protection/>
    </xf>
    <xf numFmtId="2" fontId="11" fillId="0" borderId="39" xfId="50" applyNumberFormat="1" applyFont="1" applyFill="1" applyBorder="1" applyAlignment="1">
      <alignment horizontal="center" vertical="center"/>
      <protection/>
    </xf>
    <xf numFmtId="2" fontId="12" fillId="0" borderId="41" xfId="50" applyNumberFormat="1" applyFont="1" applyFill="1" applyBorder="1" applyAlignment="1">
      <alignment horizontal="center" vertical="center"/>
      <protection/>
    </xf>
    <xf numFmtId="0" fontId="7" fillId="0" borderId="42" xfId="50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horizontal="left" vertical="center" wrapText="1"/>
      <protection/>
    </xf>
    <xf numFmtId="1" fontId="7" fillId="0" borderId="27" xfId="50" applyNumberFormat="1" applyFont="1" applyFill="1" applyBorder="1" applyAlignment="1">
      <alignment horizontal="left" vertical="center"/>
      <protection/>
    </xf>
    <xf numFmtId="2" fontId="7" fillId="0" borderId="27" xfId="50" applyNumberFormat="1" applyFont="1" applyFill="1" applyBorder="1" applyAlignment="1">
      <alignment horizontal="center" vertical="center"/>
      <protection/>
    </xf>
    <xf numFmtId="2" fontId="3" fillId="0" borderId="43" xfId="50" applyNumberFormat="1" applyFont="1" applyFill="1" applyBorder="1" applyAlignment="1">
      <alignment horizontal="center" vertical="center"/>
      <protection/>
    </xf>
    <xf numFmtId="0" fontId="9" fillId="0" borderId="12" xfId="50" applyFont="1" applyFill="1" applyBorder="1" applyAlignment="1">
      <alignment horizontal="center" vertical="center"/>
      <protection/>
    </xf>
    <xf numFmtId="0" fontId="9" fillId="0" borderId="11" xfId="50" applyFont="1" applyFill="1" applyBorder="1" applyAlignment="1">
      <alignment horizontal="center" vertical="center" wrapText="1"/>
      <protection/>
    </xf>
    <xf numFmtId="1" fontId="7" fillId="0" borderId="11" xfId="50" applyNumberFormat="1" applyFont="1" applyFill="1" applyBorder="1" applyAlignment="1">
      <alignment horizontal="left" vertical="center"/>
      <protection/>
    </xf>
    <xf numFmtId="2" fontId="9" fillId="0" borderId="11" xfId="50" applyNumberFormat="1" applyFont="1" applyFill="1" applyBorder="1" applyAlignment="1">
      <alignment horizontal="center" vertical="center"/>
      <protection/>
    </xf>
    <xf numFmtId="0" fontId="13" fillId="0" borderId="13" xfId="50" applyFont="1" applyFill="1" applyBorder="1" applyAlignment="1">
      <alignment horizontal="center" vertical="center"/>
      <protection/>
    </xf>
    <xf numFmtId="0" fontId="13" fillId="0" borderId="10" xfId="50" applyFont="1" applyFill="1" applyBorder="1" applyAlignment="1">
      <alignment horizontal="center" vertical="center" wrapText="1"/>
      <protection/>
    </xf>
    <xf numFmtId="1" fontId="7" fillId="0" borderId="10" xfId="50" applyNumberFormat="1" applyFont="1" applyFill="1" applyBorder="1" applyAlignment="1">
      <alignment horizontal="left" vertical="center"/>
      <protection/>
    </xf>
    <xf numFmtId="2" fontId="13" fillId="0" borderId="10" xfId="50" applyNumberFormat="1" applyFont="1" applyFill="1" applyBorder="1" applyAlignment="1">
      <alignment horizontal="center" vertical="center"/>
      <protection/>
    </xf>
    <xf numFmtId="2" fontId="14" fillId="0" borderId="15" xfId="50" applyNumberFormat="1" applyFont="1" applyFill="1" applyBorder="1" applyAlignment="1">
      <alignment horizontal="center" vertical="center"/>
      <protection/>
    </xf>
    <xf numFmtId="0" fontId="11" fillId="0" borderId="44" xfId="50" applyFont="1" applyFill="1" applyBorder="1" applyAlignment="1">
      <alignment horizontal="center" vertical="center"/>
      <protection/>
    </xf>
    <xf numFmtId="0" fontId="11" fillId="0" borderId="45" xfId="50" applyFont="1" applyFill="1" applyBorder="1" applyAlignment="1">
      <alignment horizontal="center" vertical="center" wrapText="1"/>
      <protection/>
    </xf>
    <xf numFmtId="1" fontId="7" fillId="0" borderId="45" xfId="50" applyNumberFormat="1" applyFont="1" applyFill="1" applyBorder="1" applyAlignment="1">
      <alignment horizontal="left" vertical="center"/>
      <protection/>
    </xf>
    <xf numFmtId="2" fontId="11" fillId="0" borderId="45" xfId="50" applyNumberFormat="1" applyFont="1" applyFill="1" applyBorder="1" applyAlignment="1">
      <alignment horizontal="center" vertical="center"/>
      <protection/>
    </xf>
    <xf numFmtId="2" fontId="3" fillId="0" borderId="46" xfId="50" applyNumberFormat="1" applyFont="1" applyFill="1" applyBorder="1" applyAlignment="1">
      <alignment horizontal="center" vertical="center"/>
      <protection/>
    </xf>
    <xf numFmtId="2" fontId="3" fillId="0" borderId="0" xfId="50" applyNumberFormat="1" applyFont="1" applyFill="1" applyAlignment="1">
      <alignment horizontal="right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2" fontId="7" fillId="0" borderId="0" xfId="50" applyNumberFormat="1" applyFont="1" applyFill="1" applyAlignment="1">
      <alignment horizontal="center" vertical="center"/>
      <protection/>
    </xf>
    <xf numFmtId="2" fontId="7" fillId="0" borderId="0" xfId="50" applyNumberFormat="1" applyFont="1" applyFill="1" applyBorder="1" applyAlignment="1">
      <alignment horizontal="center" vertical="center"/>
      <protection/>
    </xf>
    <xf numFmtId="0" fontId="7" fillId="0" borderId="0" xfId="50" applyFont="1" applyFill="1" applyAlignment="1">
      <alignment horizontal="center" vertical="center"/>
      <protection/>
    </xf>
    <xf numFmtId="0" fontId="7" fillId="0" borderId="0" xfId="50" applyFont="1" applyFill="1" applyAlignment="1">
      <alignment horizontal="left" vertical="center"/>
      <protection/>
    </xf>
    <xf numFmtId="2" fontId="7" fillId="0" borderId="0" xfId="50" applyNumberFormat="1" applyFont="1" applyFill="1" applyAlignment="1">
      <alignment vertical="center"/>
      <protection/>
    </xf>
    <xf numFmtId="49" fontId="3" fillId="32" borderId="10" xfId="55" applyNumberFormat="1" applyFont="1" applyFill="1" applyBorder="1" applyAlignment="1">
      <alignment horizontal="justify" wrapText="1"/>
      <protection/>
    </xf>
    <xf numFmtId="0" fontId="3" fillId="32" borderId="10" xfId="55" applyFont="1" applyFill="1" applyBorder="1" applyAlignment="1">
      <alignment horizontal="center"/>
      <protection/>
    </xf>
    <xf numFmtId="0" fontId="3" fillId="32" borderId="17" xfId="55" applyFont="1" applyFill="1" applyBorder="1" applyAlignment="1">
      <alignment horizontal="center"/>
      <protection/>
    </xf>
    <xf numFmtId="2" fontId="3" fillId="33" borderId="11" xfId="55" applyNumberFormat="1" applyFont="1" applyFill="1" applyBorder="1" applyAlignment="1">
      <alignment horizontal="center"/>
      <protection/>
    </xf>
    <xf numFmtId="2" fontId="3" fillId="32" borderId="10" xfId="55" applyNumberFormat="1" applyFont="1" applyFill="1" applyBorder="1" applyAlignment="1">
      <alignment horizontal="center"/>
      <protection/>
    </xf>
    <xf numFmtId="2" fontId="3" fillId="32" borderId="17" xfId="55" applyNumberFormat="1" applyFont="1" applyFill="1" applyBorder="1" applyAlignment="1">
      <alignment horizontal="center"/>
      <protection/>
    </xf>
    <xf numFmtId="49" fontId="3" fillId="0" borderId="10" xfId="55" applyNumberFormat="1" applyFont="1" applyFill="1" applyBorder="1" applyAlignment="1">
      <alignment horizontal="justify" wrapText="1"/>
      <protection/>
    </xf>
    <xf numFmtId="0" fontId="3" fillId="0" borderId="10" xfId="55" applyFont="1" applyFill="1" applyBorder="1" applyAlignment="1">
      <alignment horizontal="center"/>
      <protection/>
    </xf>
    <xf numFmtId="49" fontId="3" fillId="0" borderId="11" xfId="55" applyNumberFormat="1" applyFont="1" applyFill="1" applyBorder="1" applyAlignment="1">
      <alignment horizontal="justify" wrapText="1"/>
      <protection/>
    </xf>
    <xf numFmtId="0" fontId="3" fillId="0" borderId="11" xfId="55" applyFont="1" applyFill="1" applyBorder="1" applyAlignment="1">
      <alignment horizontal="center"/>
      <protection/>
    </xf>
    <xf numFmtId="2" fontId="3" fillId="0" borderId="17" xfId="55" applyNumberFormat="1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right"/>
    </xf>
    <xf numFmtId="0" fontId="3" fillId="0" borderId="10" xfId="55" applyFont="1" applyFill="1" applyBorder="1" applyAlignment="1">
      <alignment horizontal="right"/>
      <protection/>
    </xf>
    <xf numFmtId="0" fontId="3" fillId="32" borderId="10" xfId="55" applyFont="1" applyFill="1" applyBorder="1" applyAlignment="1">
      <alignment horizontal="right"/>
      <protection/>
    </xf>
    <xf numFmtId="2" fontId="7" fillId="0" borderId="0" xfId="50" applyNumberFormat="1" applyFont="1" applyFill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3" fillId="0" borderId="47" xfId="50" applyFont="1" applyFill="1" applyBorder="1" applyAlignment="1">
      <alignment horizontal="center" vertical="center"/>
      <protection/>
    </xf>
    <xf numFmtId="0" fontId="3" fillId="0" borderId="48" xfId="50" applyFont="1" applyFill="1" applyBorder="1" applyAlignment="1">
      <alignment horizontal="center" vertical="center"/>
      <protection/>
    </xf>
    <xf numFmtId="0" fontId="3" fillId="0" borderId="49" xfId="50" applyFont="1" applyFill="1" applyBorder="1" applyAlignment="1">
      <alignment horizontal="center" vertical="center"/>
      <protection/>
    </xf>
    <xf numFmtId="2" fontId="3" fillId="0" borderId="0" xfId="50" applyNumberFormat="1" applyFont="1" applyFill="1" applyAlignment="1">
      <alignment horizontal="center" vertical="center"/>
      <protection/>
    </xf>
    <xf numFmtId="2" fontId="3" fillId="0" borderId="30" xfId="50" applyNumberFormat="1" applyFont="1" applyFill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right"/>
    </xf>
    <xf numFmtId="49" fontId="3" fillId="0" borderId="17" xfId="55" applyNumberFormat="1" applyFont="1" applyFill="1" applyBorder="1" applyAlignment="1">
      <alignment horizontal="justify" wrapText="1"/>
      <protection/>
    </xf>
    <xf numFmtId="0" fontId="3" fillId="32" borderId="17" xfId="55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urrency 2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 2 2" xfId="50"/>
    <cellStyle name="Normal 3" xfId="51"/>
    <cellStyle name="Normal 3 2" xfId="52"/>
    <cellStyle name="Normal 3_Copie a lista investitii 2012 toate" xfId="53"/>
    <cellStyle name="Normal 4" xfId="54"/>
    <cellStyle name="Normal_02,06,2003 DSP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public\INVESTITII\pt%20ANI%20lista%20investitii%20%20IULIE%202013%20cu%20stadi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 iulie modif Den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6"/>
  <sheetViews>
    <sheetView tabSelected="1" zoomScale="150" zoomScaleNormal="150" zoomScalePageLayoutView="0" workbookViewId="0" topLeftCell="A10">
      <selection activeCell="A1" sqref="A1:P35"/>
    </sheetView>
  </sheetViews>
  <sheetFormatPr defaultColWidth="12.8515625" defaultRowHeight="15"/>
  <cols>
    <col min="1" max="1" width="3.57421875" style="17" customWidth="1"/>
    <col min="2" max="2" width="42.140625" style="13" customWidth="1"/>
    <col min="3" max="3" width="3.57421875" style="13" customWidth="1"/>
    <col min="4" max="4" width="3.7109375" style="13" customWidth="1"/>
    <col min="5" max="5" width="8.28125" style="12" customWidth="1"/>
    <col min="6" max="6" width="12.28125" style="14" customWidth="1"/>
    <col min="7" max="7" width="5.140625" style="14" customWidth="1"/>
    <col min="8" max="8" width="7.00390625" style="14" customWidth="1"/>
    <col min="9" max="9" width="5.140625" style="14" customWidth="1"/>
    <col min="10" max="10" width="10.57421875" style="14" customWidth="1"/>
    <col min="11" max="11" width="9.57421875" style="14" customWidth="1"/>
    <col min="12" max="12" width="9.421875" style="14" customWidth="1"/>
    <col min="13" max="13" width="9.28125" style="14" customWidth="1"/>
    <col min="14" max="14" width="9.7109375" style="14" customWidth="1"/>
    <col min="15" max="15" width="11.00390625" style="14" customWidth="1"/>
    <col min="16" max="16" width="8.57421875" style="14" customWidth="1"/>
    <col min="17" max="17" width="12.8515625" style="14" customWidth="1"/>
    <col min="18" max="16384" width="12.8515625" style="13" customWidth="1"/>
  </cols>
  <sheetData>
    <row r="1" spans="1:16" ht="10.5" customHeight="1">
      <c r="A1" s="12" t="s">
        <v>41</v>
      </c>
      <c r="N1" s="115"/>
      <c r="O1" s="115"/>
      <c r="P1" s="115"/>
    </row>
    <row r="2" ht="9.75" customHeight="1">
      <c r="A2" s="12" t="s">
        <v>42</v>
      </c>
    </row>
    <row r="3" spans="1:15" ht="10.5" customHeight="1">
      <c r="A3" s="12" t="s">
        <v>43</v>
      </c>
      <c r="E3" s="15"/>
      <c r="K3" s="16" t="s">
        <v>0</v>
      </c>
      <c r="M3" s="115" t="s">
        <v>47</v>
      </c>
      <c r="N3" s="115"/>
      <c r="O3" s="115"/>
    </row>
    <row r="4" spans="1:16" ht="12" customHeight="1">
      <c r="A4" s="12" t="s">
        <v>57</v>
      </c>
      <c r="E4" s="15"/>
      <c r="K4" s="115" t="s">
        <v>61</v>
      </c>
      <c r="L4" s="115"/>
      <c r="M4" s="115"/>
      <c r="N4" s="115"/>
      <c r="O4" s="115"/>
      <c r="P4" s="115"/>
    </row>
    <row r="5" ht="27" customHeight="1">
      <c r="H5" s="18" t="s">
        <v>1</v>
      </c>
    </row>
    <row r="6" spans="1:16" ht="15.75" customHeight="1">
      <c r="A6" s="111" t="s">
        <v>62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ht="24.75" customHeight="1" thickBo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 ht="11.25" customHeight="1">
      <c r="A8" s="20" t="s">
        <v>2</v>
      </c>
      <c r="B8" s="21" t="s">
        <v>3</v>
      </c>
      <c r="C8" s="21"/>
      <c r="D8" s="21"/>
      <c r="E8" s="112">
        <v>2024</v>
      </c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22"/>
    </row>
    <row r="9" spans="1:16" ht="11.25" customHeight="1">
      <c r="A9" s="23" t="s">
        <v>4</v>
      </c>
      <c r="B9" s="24" t="s">
        <v>5</v>
      </c>
      <c r="C9" s="24" t="s">
        <v>50</v>
      </c>
      <c r="D9" s="24" t="s">
        <v>51</v>
      </c>
      <c r="E9" s="25" t="s">
        <v>6</v>
      </c>
      <c r="F9" s="26" t="s">
        <v>7</v>
      </c>
      <c r="G9" s="27"/>
      <c r="H9" s="27"/>
      <c r="I9" s="27"/>
      <c r="J9" s="27" t="s">
        <v>8</v>
      </c>
      <c r="K9" s="27"/>
      <c r="L9" s="28"/>
      <c r="M9" s="28"/>
      <c r="N9" s="28"/>
      <c r="O9" s="29"/>
      <c r="P9" s="30"/>
    </row>
    <row r="10" spans="1:16" ht="10.5" customHeight="1">
      <c r="A10" s="23"/>
      <c r="B10" s="24" t="s">
        <v>9</v>
      </c>
      <c r="C10" s="24"/>
      <c r="D10" s="24"/>
      <c r="E10" s="25" t="s">
        <v>10</v>
      </c>
      <c r="F10" s="26"/>
      <c r="G10" s="31" t="s">
        <v>11</v>
      </c>
      <c r="H10" s="32" t="s">
        <v>12</v>
      </c>
      <c r="I10" s="33"/>
      <c r="J10" s="31" t="s">
        <v>13</v>
      </c>
      <c r="K10" s="34" t="s">
        <v>7</v>
      </c>
      <c r="L10" s="116" t="s">
        <v>14</v>
      </c>
      <c r="M10" s="116"/>
      <c r="N10" s="116"/>
      <c r="O10" s="116"/>
      <c r="P10" s="30" t="s">
        <v>15</v>
      </c>
    </row>
    <row r="11" spans="1:16" ht="12.75" customHeight="1">
      <c r="A11" s="23"/>
      <c r="B11" s="24" t="s">
        <v>16</v>
      </c>
      <c r="C11" s="24"/>
      <c r="D11" s="24"/>
      <c r="E11" s="25"/>
      <c r="F11" s="26"/>
      <c r="G11" s="26" t="s">
        <v>17</v>
      </c>
      <c r="H11" s="31" t="s">
        <v>18</v>
      </c>
      <c r="I11" s="35" t="s">
        <v>19</v>
      </c>
      <c r="J11" s="26" t="s">
        <v>20</v>
      </c>
      <c r="K11" s="36" t="s">
        <v>21</v>
      </c>
      <c r="L11" s="31" t="s">
        <v>22</v>
      </c>
      <c r="M11" s="31" t="s">
        <v>23</v>
      </c>
      <c r="N11" s="31" t="s">
        <v>24</v>
      </c>
      <c r="O11" s="34" t="s">
        <v>25</v>
      </c>
      <c r="P11" s="30" t="s">
        <v>26</v>
      </c>
    </row>
    <row r="12" spans="1:16" ht="10.5" customHeight="1" thickBot="1">
      <c r="A12" s="37"/>
      <c r="B12" s="38" t="s">
        <v>27</v>
      </c>
      <c r="C12" s="38"/>
      <c r="D12" s="38"/>
      <c r="E12" s="39"/>
      <c r="F12" s="40"/>
      <c r="G12" s="40"/>
      <c r="H12" s="40"/>
      <c r="I12" s="41"/>
      <c r="J12" s="40" t="s">
        <v>28</v>
      </c>
      <c r="K12" s="42" t="s">
        <v>29</v>
      </c>
      <c r="L12" s="40" t="s">
        <v>30</v>
      </c>
      <c r="M12" s="40" t="s">
        <v>30</v>
      </c>
      <c r="N12" s="40" t="s">
        <v>31</v>
      </c>
      <c r="O12" s="42" t="s">
        <v>32</v>
      </c>
      <c r="P12" s="43"/>
    </row>
    <row r="13" spans="1:16" ht="9" customHeight="1">
      <c r="A13" s="44">
        <v>0</v>
      </c>
      <c r="B13" s="45">
        <v>1</v>
      </c>
      <c r="C13" s="45" t="s">
        <v>53</v>
      </c>
      <c r="D13" s="45" t="s">
        <v>54</v>
      </c>
      <c r="E13" s="46" t="s">
        <v>55</v>
      </c>
      <c r="F13" s="47">
        <v>5</v>
      </c>
      <c r="G13" s="47">
        <v>6</v>
      </c>
      <c r="H13" s="48">
        <v>7</v>
      </c>
      <c r="I13" s="48">
        <v>8</v>
      </c>
      <c r="J13" s="47">
        <v>9</v>
      </c>
      <c r="K13" s="47">
        <v>10</v>
      </c>
      <c r="L13" s="49">
        <v>11</v>
      </c>
      <c r="M13" s="50">
        <v>12</v>
      </c>
      <c r="N13" s="50">
        <v>13</v>
      </c>
      <c r="O13" s="51">
        <v>14</v>
      </c>
      <c r="P13" s="52">
        <v>15</v>
      </c>
    </row>
    <row r="14" spans="1:16" ht="15" customHeight="1">
      <c r="A14" s="53"/>
      <c r="B14" s="54" t="s">
        <v>33</v>
      </c>
      <c r="C14" s="54"/>
      <c r="D14" s="54"/>
      <c r="E14" s="55"/>
      <c r="F14" s="56">
        <f>F15+F16+F17</f>
        <v>2015</v>
      </c>
      <c r="G14" s="56"/>
      <c r="H14" s="56">
        <f>H15+H16+H17</f>
        <v>0</v>
      </c>
      <c r="I14" s="56"/>
      <c r="J14" s="56">
        <f aca="true" t="shared" si="0" ref="J14:O14">J15+J16+J17</f>
        <v>0</v>
      </c>
      <c r="K14" s="56">
        <f t="shared" si="0"/>
        <v>2015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7">
        <f t="shared" si="0"/>
        <v>2015</v>
      </c>
      <c r="P14" s="58"/>
    </row>
    <row r="15" spans="1:16" ht="12.75" customHeight="1">
      <c r="A15" s="59" t="s">
        <v>34</v>
      </c>
      <c r="B15" s="60" t="s">
        <v>35</v>
      </c>
      <c r="C15" s="60"/>
      <c r="D15" s="60"/>
      <c r="E15" s="55"/>
      <c r="F15" s="61">
        <f>+F19</f>
        <v>0</v>
      </c>
      <c r="G15" s="61">
        <f aca="true" t="shared" si="1" ref="G15:O16">+G19</f>
        <v>0</v>
      </c>
      <c r="H15" s="61">
        <f t="shared" si="1"/>
        <v>0</v>
      </c>
      <c r="I15" s="61">
        <f t="shared" si="1"/>
        <v>0</v>
      </c>
      <c r="J15" s="61">
        <f t="shared" si="1"/>
        <v>0</v>
      </c>
      <c r="K15" s="61">
        <f t="shared" si="1"/>
        <v>0</v>
      </c>
      <c r="L15" s="61">
        <f t="shared" si="1"/>
        <v>0</v>
      </c>
      <c r="M15" s="61">
        <f t="shared" si="1"/>
        <v>0</v>
      </c>
      <c r="N15" s="61">
        <f t="shared" si="1"/>
        <v>0</v>
      </c>
      <c r="O15" s="61">
        <f t="shared" si="1"/>
        <v>0</v>
      </c>
      <c r="P15" s="58"/>
    </row>
    <row r="16" spans="1:16" ht="9.75" customHeight="1">
      <c r="A16" s="62" t="s">
        <v>36</v>
      </c>
      <c r="B16" s="63" t="s">
        <v>37</v>
      </c>
      <c r="C16" s="63"/>
      <c r="D16" s="63"/>
      <c r="E16" s="55"/>
      <c r="F16" s="64">
        <f>+F20</f>
        <v>0</v>
      </c>
      <c r="G16" s="64">
        <f t="shared" si="1"/>
        <v>0</v>
      </c>
      <c r="H16" s="64">
        <f t="shared" si="1"/>
        <v>0</v>
      </c>
      <c r="I16" s="64">
        <f t="shared" si="1"/>
        <v>0</v>
      </c>
      <c r="J16" s="64">
        <f t="shared" si="1"/>
        <v>0</v>
      </c>
      <c r="K16" s="64">
        <f t="shared" si="1"/>
        <v>0</v>
      </c>
      <c r="L16" s="64">
        <f t="shared" si="1"/>
        <v>0</v>
      </c>
      <c r="M16" s="64">
        <f t="shared" si="1"/>
        <v>0</v>
      </c>
      <c r="N16" s="64">
        <f t="shared" si="1"/>
        <v>0</v>
      </c>
      <c r="O16" s="64">
        <f t="shared" si="1"/>
        <v>0</v>
      </c>
      <c r="P16" s="58"/>
    </row>
    <row r="17" spans="1:16" ht="12" customHeight="1">
      <c r="A17" s="65" t="s">
        <v>38</v>
      </c>
      <c r="B17" s="66" t="s">
        <v>39</v>
      </c>
      <c r="C17" s="66"/>
      <c r="D17" s="66"/>
      <c r="E17" s="55"/>
      <c r="F17" s="67">
        <f>+F21</f>
        <v>2015</v>
      </c>
      <c r="G17" s="67">
        <f aca="true" t="shared" si="2" ref="G17:O17">+G21</f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2015</v>
      </c>
      <c r="L17" s="67">
        <f t="shared" si="2"/>
        <v>0</v>
      </c>
      <c r="M17" s="67">
        <f t="shared" si="2"/>
        <v>0</v>
      </c>
      <c r="N17" s="67">
        <f t="shared" si="2"/>
        <v>0</v>
      </c>
      <c r="O17" s="67">
        <f t="shared" si="2"/>
        <v>2015</v>
      </c>
      <c r="P17" s="68"/>
    </row>
    <row r="18" spans="1:16" ht="21.75" customHeight="1" thickBot="1">
      <c r="A18" s="69" t="s">
        <v>46</v>
      </c>
      <c r="B18" s="70"/>
      <c r="C18" s="70"/>
      <c r="D18" s="70"/>
      <c r="E18" s="71"/>
      <c r="F18" s="72">
        <f>F21</f>
        <v>2015</v>
      </c>
      <c r="G18" s="72"/>
      <c r="H18" s="72"/>
      <c r="I18" s="72"/>
      <c r="J18" s="72">
        <f aca="true" t="shared" si="3" ref="J18:O18">J19+J20+J21</f>
        <v>0</v>
      </c>
      <c r="K18" s="72">
        <f t="shared" si="3"/>
        <v>2015</v>
      </c>
      <c r="L18" s="72">
        <f t="shared" si="3"/>
        <v>0</v>
      </c>
      <c r="M18" s="72">
        <f t="shared" si="3"/>
        <v>0</v>
      </c>
      <c r="N18" s="72">
        <f t="shared" si="3"/>
        <v>0</v>
      </c>
      <c r="O18" s="72">
        <f t="shared" si="3"/>
        <v>2015</v>
      </c>
      <c r="P18" s="73"/>
    </row>
    <row r="19" spans="1:16" ht="12" customHeight="1">
      <c r="A19" s="74" t="s">
        <v>34</v>
      </c>
      <c r="B19" s="75" t="s">
        <v>35</v>
      </c>
      <c r="C19" s="75"/>
      <c r="D19" s="75"/>
      <c r="E19" s="76"/>
      <c r="F19" s="77">
        <v>0</v>
      </c>
      <c r="G19" s="77"/>
      <c r="H19" s="77"/>
      <c r="I19" s="77"/>
      <c r="J19" s="77">
        <v>0</v>
      </c>
      <c r="K19" s="77">
        <v>0</v>
      </c>
      <c r="L19" s="77"/>
      <c r="M19" s="77"/>
      <c r="N19" s="77"/>
      <c r="O19" s="77">
        <v>0</v>
      </c>
      <c r="P19" s="5"/>
    </row>
    <row r="20" spans="1:16" ht="12" customHeight="1">
      <c r="A20" s="78" t="s">
        <v>36</v>
      </c>
      <c r="B20" s="79" t="s">
        <v>37</v>
      </c>
      <c r="C20" s="79"/>
      <c r="D20" s="79"/>
      <c r="E20" s="80"/>
      <c r="F20" s="81">
        <v>0</v>
      </c>
      <c r="G20" s="81"/>
      <c r="H20" s="81"/>
      <c r="I20" s="81"/>
      <c r="J20" s="81">
        <v>0</v>
      </c>
      <c r="K20" s="81">
        <v>0</v>
      </c>
      <c r="L20" s="81"/>
      <c r="M20" s="81"/>
      <c r="N20" s="81"/>
      <c r="O20" s="81">
        <v>0</v>
      </c>
      <c r="P20" s="82"/>
    </row>
    <row r="21" spans="1:16" ht="12" customHeight="1" thickBot="1">
      <c r="A21" s="83" t="s">
        <v>38</v>
      </c>
      <c r="B21" s="84" t="s">
        <v>40</v>
      </c>
      <c r="C21" s="84"/>
      <c r="D21" s="84"/>
      <c r="E21" s="85"/>
      <c r="F21" s="86">
        <f>F22+F23+F24+F25+F26+F27+F28+F30+F29</f>
        <v>2015</v>
      </c>
      <c r="G21" s="86">
        <f aca="true" t="shared" si="4" ref="G21:O21">G22+G23+G24+G25+G26+G27+G28+G30+G29</f>
        <v>0</v>
      </c>
      <c r="H21" s="86">
        <f t="shared" si="4"/>
        <v>0</v>
      </c>
      <c r="I21" s="86">
        <f t="shared" si="4"/>
        <v>0</v>
      </c>
      <c r="J21" s="86">
        <f t="shared" si="4"/>
        <v>0</v>
      </c>
      <c r="K21" s="86">
        <f t="shared" si="4"/>
        <v>2015</v>
      </c>
      <c r="L21" s="86">
        <f t="shared" si="4"/>
        <v>0</v>
      </c>
      <c r="M21" s="86">
        <f t="shared" si="4"/>
        <v>0</v>
      </c>
      <c r="N21" s="86">
        <f t="shared" si="4"/>
        <v>0</v>
      </c>
      <c r="O21" s="86">
        <f t="shared" si="4"/>
        <v>2015</v>
      </c>
      <c r="P21" s="87"/>
    </row>
    <row r="22" spans="1:17" ht="12" customHeight="1">
      <c r="A22" s="3">
        <v>1</v>
      </c>
      <c r="B22" s="103" t="s">
        <v>56</v>
      </c>
      <c r="C22" s="104" t="s">
        <v>52</v>
      </c>
      <c r="D22" s="104">
        <v>1</v>
      </c>
      <c r="E22" s="106" t="s">
        <v>45</v>
      </c>
      <c r="F22" s="2">
        <f aca="true" t="shared" si="5" ref="F22:F28">SUM(J22:K22)</f>
        <v>65</v>
      </c>
      <c r="G22" s="11"/>
      <c r="H22" s="2"/>
      <c r="I22" s="2"/>
      <c r="J22" s="2">
        <v>0</v>
      </c>
      <c r="K22" s="2">
        <f>SUM(L22:O22)</f>
        <v>65</v>
      </c>
      <c r="L22" s="2"/>
      <c r="M22" s="2"/>
      <c r="N22" s="2"/>
      <c r="O22" s="98">
        <v>65</v>
      </c>
      <c r="P22" s="5"/>
      <c r="Q22" s="88"/>
    </row>
    <row r="23" spans="1:16" ht="12" customHeight="1">
      <c r="A23" s="4">
        <v>2</v>
      </c>
      <c r="B23" s="101" t="s">
        <v>63</v>
      </c>
      <c r="C23" s="102" t="s">
        <v>52</v>
      </c>
      <c r="D23" s="102">
        <v>5</v>
      </c>
      <c r="E23" s="107" t="s">
        <v>44</v>
      </c>
      <c r="F23" s="1">
        <f t="shared" si="5"/>
        <v>20</v>
      </c>
      <c r="G23" s="10"/>
      <c r="H23" s="1"/>
      <c r="I23" s="1"/>
      <c r="J23" s="1">
        <v>0</v>
      </c>
      <c r="K23" s="1">
        <f aca="true" t="shared" si="6" ref="K23:K28">SUM(L23:O23)</f>
        <v>20</v>
      </c>
      <c r="L23" s="1"/>
      <c r="M23" s="1"/>
      <c r="N23" s="1"/>
      <c r="O23" s="99">
        <v>20</v>
      </c>
      <c r="P23" s="6"/>
    </row>
    <row r="24" spans="1:16" ht="13.5" customHeight="1">
      <c r="A24" s="4">
        <v>3</v>
      </c>
      <c r="B24" s="101" t="s">
        <v>64</v>
      </c>
      <c r="C24" s="102" t="s">
        <v>52</v>
      </c>
      <c r="D24" s="102">
        <v>1</v>
      </c>
      <c r="E24" s="107" t="s">
        <v>45</v>
      </c>
      <c r="F24" s="1">
        <f t="shared" si="5"/>
        <v>298</v>
      </c>
      <c r="G24" s="10"/>
      <c r="H24" s="1"/>
      <c r="I24" s="1"/>
      <c r="J24" s="1">
        <v>0</v>
      </c>
      <c r="K24" s="1">
        <f t="shared" si="6"/>
        <v>298</v>
      </c>
      <c r="L24" s="1"/>
      <c r="M24" s="1"/>
      <c r="N24" s="1"/>
      <c r="O24" s="99">
        <v>298</v>
      </c>
      <c r="P24" s="6"/>
    </row>
    <row r="25" spans="1:16" ht="10.5" customHeight="1">
      <c r="A25" s="4">
        <v>4</v>
      </c>
      <c r="B25" s="101" t="s">
        <v>65</v>
      </c>
      <c r="C25" s="102" t="s">
        <v>52</v>
      </c>
      <c r="D25" s="102">
        <v>1</v>
      </c>
      <c r="E25" s="108" t="s">
        <v>45</v>
      </c>
      <c r="F25" s="1">
        <f t="shared" si="5"/>
        <v>122</v>
      </c>
      <c r="G25" s="10"/>
      <c r="H25" s="1"/>
      <c r="I25" s="1"/>
      <c r="J25" s="1">
        <v>0</v>
      </c>
      <c r="K25" s="1">
        <f t="shared" si="6"/>
        <v>122</v>
      </c>
      <c r="L25" s="1"/>
      <c r="M25" s="1"/>
      <c r="N25" s="1"/>
      <c r="O25" s="99">
        <v>122</v>
      </c>
      <c r="P25" s="6"/>
    </row>
    <row r="26" spans="1:16" ht="12" customHeight="1">
      <c r="A26" s="4">
        <v>5</v>
      </c>
      <c r="B26" s="95" t="s">
        <v>66</v>
      </c>
      <c r="C26" s="96" t="s">
        <v>52</v>
      </c>
      <c r="D26" s="96">
        <v>1</v>
      </c>
      <c r="E26" s="109" t="s">
        <v>44</v>
      </c>
      <c r="F26" s="1">
        <f t="shared" si="5"/>
        <v>165</v>
      </c>
      <c r="G26" s="10"/>
      <c r="H26" s="1"/>
      <c r="I26" s="1"/>
      <c r="J26" s="1">
        <v>0</v>
      </c>
      <c r="K26" s="1">
        <f t="shared" si="6"/>
        <v>165</v>
      </c>
      <c r="L26" s="1"/>
      <c r="M26" s="1"/>
      <c r="N26" s="1"/>
      <c r="O26" s="99">
        <v>165</v>
      </c>
      <c r="P26" s="6"/>
    </row>
    <row r="27" spans="1:16" ht="12" customHeight="1">
      <c r="A27" s="4">
        <v>6</v>
      </c>
      <c r="B27" s="95" t="s">
        <v>67</v>
      </c>
      <c r="C27" s="96" t="s">
        <v>52</v>
      </c>
      <c r="D27" s="96">
        <v>1</v>
      </c>
      <c r="E27" s="109" t="s">
        <v>44</v>
      </c>
      <c r="F27" s="1">
        <f t="shared" si="5"/>
        <v>115</v>
      </c>
      <c r="G27" s="10"/>
      <c r="H27" s="1"/>
      <c r="I27" s="1"/>
      <c r="J27" s="1">
        <v>0</v>
      </c>
      <c r="K27" s="1">
        <f t="shared" si="6"/>
        <v>115</v>
      </c>
      <c r="L27" s="1"/>
      <c r="M27" s="1"/>
      <c r="N27" s="1"/>
      <c r="O27" s="99">
        <v>115</v>
      </c>
      <c r="P27" s="6"/>
    </row>
    <row r="28" spans="1:16" ht="13.5" customHeight="1">
      <c r="A28" s="4">
        <v>7</v>
      </c>
      <c r="B28" s="95" t="s">
        <v>68</v>
      </c>
      <c r="C28" s="96" t="s">
        <v>52</v>
      </c>
      <c r="D28" s="96">
        <v>1</v>
      </c>
      <c r="E28" s="109" t="s">
        <v>44</v>
      </c>
      <c r="F28" s="1">
        <f t="shared" si="5"/>
        <v>200</v>
      </c>
      <c r="G28" s="10"/>
      <c r="H28" s="1"/>
      <c r="I28" s="1"/>
      <c r="J28" s="1">
        <v>0</v>
      </c>
      <c r="K28" s="1">
        <f t="shared" si="6"/>
        <v>200</v>
      </c>
      <c r="L28" s="1"/>
      <c r="M28" s="1"/>
      <c r="N28" s="1"/>
      <c r="O28" s="99">
        <v>200</v>
      </c>
      <c r="P28" s="6"/>
    </row>
    <row r="29" spans="1:16" ht="21.75" customHeight="1">
      <c r="A29" s="4">
        <v>8</v>
      </c>
      <c r="B29" s="95" t="s">
        <v>49</v>
      </c>
      <c r="C29" s="96" t="s">
        <v>52</v>
      </c>
      <c r="D29" s="96">
        <v>35</v>
      </c>
      <c r="E29" s="117" t="s">
        <v>45</v>
      </c>
      <c r="F29" s="1">
        <f>SUM(J29:K29)</f>
        <v>30</v>
      </c>
      <c r="G29" s="10"/>
      <c r="H29" s="1"/>
      <c r="I29" s="1"/>
      <c r="J29" s="1">
        <v>0</v>
      </c>
      <c r="K29" s="1">
        <f>SUM(L29:O29)</f>
        <v>30</v>
      </c>
      <c r="L29" s="1"/>
      <c r="M29" s="1"/>
      <c r="N29" s="1"/>
      <c r="O29" s="99">
        <v>30</v>
      </c>
      <c r="P29" s="6"/>
    </row>
    <row r="30" spans="1:16" ht="13.5" customHeight="1" thickBot="1">
      <c r="A30" s="7">
        <v>9</v>
      </c>
      <c r="B30" s="118" t="s">
        <v>69</v>
      </c>
      <c r="C30" s="97" t="s">
        <v>52</v>
      </c>
      <c r="D30" s="97">
        <v>1</v>
      </c>
      <c r="E30" s="119" t="s">
        <v>44</v>
      </c>
      <c r="F30" s="8">
        <f>SUM(J30:K30)</f>
        <v>1000</v>
      </c>
      <c r="G30" s="105"/>
      <c r="H30" s="8"/>
      <c r="I30" s="8"/>
      <c r="J30" s="8">
        <v>0</v>
      </c>
      <c r="K30" s="8">
        <f>SUM(L30:O30)</f>
        <v>1000</v>
      </c>
      <c r="L30" s="8"/>
      <c r="M30" s="8"/>
      <c r="N30" s="8"/>
      <c r="O30" s="100">
        <v>1000</v>
      </c>
      <c r="P30" s="9"/>
    </row>
    <row r="31" spans="1:15" ht="10.5" customHeight="1">
      <c r="A31" s="89"/>
      <c r="F31" s="90"/>
      <c r="G31" s="90"/>
      <c r="H31" s="90"/>
      <c r="I31" s="90"/>
      <c r="J31" s="90"/>
      <c r="K31" s="90"/>
      <c r="L31" s="90"/>
      <c r="M31" s="90"/>
      <c r="N31" s="90"/>
      <c r="O31" s="91"/>
    </row>
    <row r="32" spans="1:15" ht="3" customHeight="1" hidden="1">
      <c r="A32" s="89"/>
      <c r="F32" s="90"/>
      <c r="G32" s="90"/>
      <c r="H32" s="90"/>
      <c r="I32" s="90"/>
      <c r="J32" s="90"/>
      <c r="K32" s="90"/>
      <c r="L32" s="90"/>
      <c r="M32" s="90"/>
      <c r="N32" s="90"/>
      <c r="O32" s="91"/>
    </row>
    <row r="33" spans="1:15" ht="11.25">
      <c r="A33" s="89"/>
      <c r="F33" s="110" t="s">
        <v>70</v>
      </c>
      <c r="G33" s="110"/>
      <c r="H33" s="110"/>
      <c r="I33" s="110"/>
      <c r="J33" s="110"/>
      <c r="K33" s="110"/>
      <c r="L33" s="110"/>
      <c r="M33" s="90"/>
      <c r="N33" s="90"/>
      <c r="O33" s="91"/>
    </row>
    <row r="34" spans="2:16" ht="11.25" customHeight="1">
      <c r="B34" s="19" t="s">
        <v>58</v>
      </c>
      <c r="C34" s="19"/>
      <c r="D34" s="19"/>
      <c r="M34" s="110" t="s">
        <v>60</v>
      </c>
      <c r="N34" s="110"/>
      <c r="O34" s="110"/>
      <c r="P34" s="110"/>
    </row>
    <row r="35" spans="2:16" ht="8.25" customHeight="1">
      <c r="B35" s="92" t="s">
        <v>59</v>
      </c>
      <c r="C35" s="92"/>
      <c r="D35" s="92"/>
      <c r="M35" s="110" t="s">
        <v>48</v>
      </c>
      <c r="N35" s="110"/>
      <c r="O35" s="110"/>
      <c r="P35" s="110"/>
    </row>
    <row r="36" spans="2:6" ht="11.25">
      <c r="B36" s="19"/>
      <c r="C36" s="19"/>
      <c r="D36" s="19"/>
      <c r="E36" s="93"/>
      <c r="F36" s="94"/>
    </row>
  </sheetData>
  <sheetProtection selectLockedCells="1" selectUnlockedCells="1"/>
  <mergeCells count="10">
    <mergeCell ref="M35:P35"/>
    <mergeCell ref="F33:L33"/>
    <mergeCell ref="A7:P7"/>
    <mergeCell ref="E8:O8"/>
    <mergeCell ref="N1:P1"/>
    <mergeCell ref="M3:O3"/>
    <mergeCell ref="K4:P4"/>
    <mergeCell ref="A6:P6"/>
    <mergeCell ref="L10:O10"/>
    <mergeCell ref="M34:P34"/>
  </mergeCells>
  <printOptions/>
  <pageMargins left="0.604166667" right="0.354166666666667" top="0" bottom="0" header="0.511805555555556" footer="0.472222222222222"/>
  <pageSetup horizontalDpi="600" verticalDpi="600" orientation="landscape" paperSize="9" scale="85" r:id="rId1"/>
  <headerFooter alignWithMargins="0">
    <oddFooter>&amp;C&amp;"Calibri,Regular"&amp;11&amp;P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Investitii-Adi</dc:creator>
  <cp:keywords/>
  <dc:description/>
  <cp:lastModifiedBy>user</cp:lastModifiedBy>
  <cp:lastPrinted>2024-01-29T06:33:23Z</cp:lastPrinted>
  <dcterms:created xsi:type="dcterms:W3CDTF">2013-09-20T09:35:23Z</dcterms:created>
  <dcterms:modified xsi:type="dcterms:W3CDTF">2024-01-29T06:40:08Z</dcterms:modified>
  <cp:category/>
  <cp:version/>
  <cp:contentType/>
  <cp:contentStatus/>
</cp:coreProperties>
</file>